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ikatorc-my.sharepoint.com/personal/danielle_hooper_waikatoregion_govt_nz/Documents/Desktop/"/>
    </mc:Choice>
  </mc:AlternateContent>
  <xr:revisionPtr revIDLastSave="10" documentId="13_ncr:1_{9055A108-A675-44C5-9430-30F325EE5C42}" xr6:coauthVersionLast="47" xr6:coauthVersionMax="47" xr10:uidLastSave="{CE0503D2-BB21-4DEB-8995-2971CAB7CA0E}"/>
  <bookViews>
    <workbookView xWindow="-120" yWindow="-120" windowWidth="25440" windowHeight="1539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10" i="2" s="1"/>
  <c r="D8" i="2"/>
  <c r="D12" i="2" l="1"/>
</calcChain>
</file>

<file path=xl/sharedStrings.xml><?xml version="1.0" encoding="utf-8"?>
<sst xmlns="http://schemas.openxmlformats.org/spreadsheetml/2006/main" count="7" uniqueCount="7">
  <si>
    <t>(Section 53 - 54 Building Act 2004)</t>
  </si>
  <si>
    <r>
      <t xml:space="preserve">Building Act Fees &amp; Levies Calculation  </t>
    </r>
    <r>
      <rPr>
        <sz val="10"/>
        <rFont val="Arial"/>
        <family val="2"/>
      </rPr>
      <t>(Form F36)</t>
    </r>
  </si>
  <si>
    <r>
      <t>Value of Work:</t>
    </r>
    <r>
      <rPr>
        <i/>
        <sz val="8"/>
        <rFont val="Arial"/>
        <family val="2"/>
      </rPr>
      <t>(incl GST)</t>
    </r>
  </si>
  <si>
    <t>GST content</t>
  </si>
  <si>
    <r>
      <t xml:space="preserve">Building Research Levy ($1.00 per $1000) exceeding $20,000 in value    </t>
    </r>
    <r>
      <rPr>
        <i/>
        <sz val="7"/>
        <rFont val="Arial"/>
        <family val="2"/>
      </rPr>
      <t>Building Research Levy Act 1969 No 23</t>
    </r>
  </si>
  <si>
    <r>
      <t>Total Levies, incl GST</t>
    </r>
    <r>
      <rPr>
        <sz val="10"/>
        <rFont val="Arial"/>
      </rPr>
      <t xml:space="preserve"> </t>
    </r>
    <r>
      <rPr>
        <i/>
        <sz val="8"/>
        <rFont val="Arial"/>
        <family val="2"/>
      </rPr>
      <t>(Note! GST on Building Levy only)</t>
    </r>
  </si>
  <si>
    <r>
      <t xml:space="preserve">Building Levy ($1.75 per $1000) exceeding $65,000 in value.   </t>
    </r>
    <r>
      <rPr>
        <sz val="7"/>
        <rFont val="Arial"/>
        <family val="2"/>
      </rPr>
      <t xml:space="preserve"> Regulations - Building Levy Order 2005 - s(4)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</si>
</sst>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0"/>
      <name val="Arial"/>
    </font>
    <font>
      <b/>
      <sz val="14"/>
      <name val="Arial"/>
      <family val="2"/>
    </font>
    <font>
      <sz val="9"/>
      <name val="Arial"/>
    </font>
    <font>
      <sz val="10"/>
      <name val="Arial"/>
      <family val="2"/>
    </font>
    <font>
      <sz val="8"/>
      <name val="Arial"/>
    </font>
    <font>
      <sz val="11"/>
      <name val="Arial"/>
    </font>
    <font>
      <i/>
      <sz val="10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sz val="9.3000000000000007"/>
      <color rgb="FF40404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indent="2"/>
    </xf>
    <xf numFmtId="164" fontId="0" fillId="0" borderId="0" xfId="0" applyNumberFormat="1" applyAlignment="1">
      <alignment horizontal="left" vertical="center" indent="2"/>
    </xf>
    <xf numFmtId="0" fontId="2" fillId="0" borderId="0" xfId="0" applyFont="1" applyAlignment="1">
      <alignment vertical="center" wrapText="1"/>
    </xf>
    <xf numFmtId="0" fontId="6" fillId="0" borderId="0" xfId="0" applyFont="1"/>
    <xf numFmtId="4" fontId="8" fillId="0" borderId="0" xfId="0" applyNumberFormat="1" applyFont="1" applyAlignment="1">
      <alignment horizontal="right" vertical="center" textRotation="90"/>
    </xf>
    <xf numFmtId="164" fontId="0" fillId="0" borderId="0" xfId="0" applyNumberFormat="1"/>
    <xf numFmtId="0" fontId="4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4" fillId="0" borderId="0" xfId="0" applyFont="1" applyAlignment="1">
      <alignment wrapText="1"/>
    </xf>
    <xf numFmtId="164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indent="1"/>
    </xf>
    <xf numFmtId="0" fontId="13" fillId="0" borderId="0" xfId="0" applyFont="1" applyBorder="1" applyAlignment="1">
      <alignment vertical="center" wrapText="1"/>
    </xf>
    <xf numFmtId="0" fontId="0" fillId="0" borderId="0" xfId="0" applyBorder="1"/>
    <xf numFmtId="0" fontId="13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6" fillId="0" borderId="0" xfId="0" applyFont="1" applyBorder="1" applyAlignment="1"/>
    <xf numFmtId="0" fontId="6" fillId="0" borderId="0" xfId="0" applyFont="1" applyBorder="1"/>
    <xf numFmtId="164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K13" sqref="K13"/>
    </sheetView>
  </sheetViews>
  <sheetFormatPr defaultRowHeight="12.75"/>
  <cols>
    <col min="1" max="1" width="4.28515625" customWidth="1"/>
    <col min="2" max="2" width="24.7109375" customWidth="1"/>
    <col min="3" max="3" width="17.85546875" customWidth="1"/>
    <col min="4" max="4" width="5.85546875" customWidth="1"/>
    <col min="5" max="5" width="3.42578125" customWidth="1"/>
    <col min="6" max="6" width="5.85546875" customWidth="1"/>
    <col min="7" max="7" width="7.140625" customWidth="1"/>
    <col min="8" max="8" width="12.5703125" customWidth="1"/>
    <col min="9" max="9" width="6.28515625" customWidth="1"/>
    <col min="10" max="12" width="16.5703125" customWidth="1"/>
  </cols>
  <sheetData>
    <row r="1" spans="2:11" ht="18">
      <c r="B1" s="1" t="s">
        <v>1</v>
      </c>
    </row>
    <row r="2" spans="2:11">
      <c r="B2" s="8" t="s">
        <v>0</v>
      </c>
    </row>
    <row r="3" spans="2:11" ht="6" customHeight="1">
      <c r="B3" s="3"/>
      <c r="C3" s="5"/>
      <c r="D3" s="5"/>
      <c r="E3" s="5"/>
    </row>
    <row r="4" spans="2:11" ht="26.1" customHeight="1">
      <c r="B4" s="3" t="s">
        <v>2</v>
      </c>
      <c r="C4" s="29">
        <v>0</v>
      </c>
      <c r="D4" s="6"/>
      <c r="E4" s="9"/>
      <c r="I4" s="18"/>
      <c r="J4" s="18"/>
    </row>
    <row r="5" spans="2:11" ht="6" customHeight="1">
      <c r="B5" s="3"/>
      <c r="C5" s="6"/>
      <c r="D5" s="6"/>
      <c r="E5" s="6"/>
    </row>
    <row r="6" spans="2:11" ht="27.75" customHeight="1">
      <c r="B6" s="27" t="s">
        <v>6</v>
      </c>
      <c r="C6" s="28"/>
      <c r="D6" s="21" t="str">
        <f>IF(C4&gt;65000,C4*0.00175,IF(AND(C4&gt;0,C4&lt;=65000),"Exempt"," "))</f>
        <v xml:space="preserve"> </v>
      </c>
      <c r="E6" s="22"/>
      <c r="F6" s="23"/>
      <c r="G6" s="13"/>
      <c r="H6" s="38"/>
      <c r="I6" s="13"/>
      <c r="J6" s="17"/>
      <c r="K6" s="17"/>
    </row>
    <row r="7" spans="2:11" ht="6" customHeight="1">
      <c r="B7" s="4"/>
      <c r="C7" s="6"/>
      <c r="D7" s="6"/>
      <c r="E7" s="6"/>
      <c r="H7" s="17"/>
      <c r="I7" s="17"/>
      <c r="J7" s="17"/>
      <c r="K7" s="17"/>
    </row>
    <row r="8" spans="2:11" ht="27.75" customHeight="1">
      <c r="B8" s="27" t="s">
        <v>4</v>
      </c>
      <c r="C8" s="28"/>
      <c r="D8" s="21" t="str">
        <f>IF(C4&gt;20444,C4*0.001,IF(AND(C4&gt;0,C4&lt;=20444),"Exempt"," "))</f>
        <v xml:space="preserve"> </v>
      </c>
      <c r="E8" s="22"/>
      <c r="F8" s="23"/>
      <c r="G8" s="13"/>
      <c r="H8" s="17"/>
      <c r="I8" s="17"/>
      <c r="J8" s="17"/>
      <c r="K8" s="17"/>
    </row>
    <row r="9" spans="2:11" ht="6" customHeight="1">
      <c r="B9" s="7"/>
    </row>
    <row r="10" spans="2:11" ht="27.75" customHeight="1">
      <c r="B10" s="2"/>
      <c r="C10" s="19" t="s">
        <v>5</v>
      </c>
      <c r="D10" s="21" t="e">
        <f>IF(D6="Exempt","Exempt",D6+D8)</f>
        <v>#VALUE!</v>
      </c>
      <c r="E10" s="22"/>
      <c r="F10" s="23"/>
      <c r="G10" s="10"/>
    </row>
    <row r="11" spans="2:11" ht="6.75" customHeight="1">
      <c r="B11" s="2"/>
      <c r="C11" s="20"/>
      <c r="D11" s="14"/>
      <c r="E11" s="15"/>
      <c r="F11" s="11"/>
      <c r="G11" s="10"/>
    </row>
    <row r="12" spans="2:11" ht="18.75" customHeight="1">
      <c r="B12" s="2"/>
      <c r="C12" s="12" t="s">
        <v>3</v>
      </c>
      <c r="D12" s="24" t="e">
        <f>IF(D6="Exempt","Exempt",D6-(D6/1.15))</f>
        <v>#VALUE!</v>
      </c>
      <c r="E12" s="25"/>
      <c r="F12" s="26"/>
    </row>
    <row r="13" spans="2:11" ht="22.5" customHeight="1">
      <c r="B13" s="2"/>
      <c r="C13" s="12"/>
      <c r="D13" s="16"/>
      <c r="E13" s="16"/>
    </row>
    <row r="14" spans="2:11" s="31" customFormat="1" ht="15" customHeight="1">
      <c r="B14" s="30"/>
      <c r="C14" s="30"/>
      <c r="D14" s="30"/>
      <c r="E14" s="30"/>
    </row>
    <row r="15" spans="2:11" s="31" customFormat="1" ht="27.75" customHeight="1">
      <c r="B15" s="32"/>
      <c r="C15" s="32"/>
      <c r="D15" s="32"/>
      <c r="E15" s="32"/>
      <c r="F15" s="33"/>
    </row>
    <row r="16" spans="2:11" s="31" customFormat="1" ht="9.75" customHeight="1">
      <c r="B16" s="34"/>
      <c r="C16" s="34"/>
      <c r="D16" s="35"/>
      <c r="E16" s="35"/>
    </row>
    <row r="17" spans="3:6" s="37" customFormat="1" ht="27.75" customHeight="1">
      <c r="C17" s="36"/>
      <c r="D17" s="36"/>
      <c r="E17" s="36"/>
      <c r="F17" s="36"/>
    </row>
    <row r="18" spans="3:6" ht="20.25" customHeight="1"/>
    <row r="19" spans="3:6" ht="20.25" customHeight="1"/>
    <row r="20" spans="3:6" ht="20.25" customHeight="1"/>
    <row r="21" spans="3:6" ht="20.25" customHeight="1"/>
    <row r="22" spans="3:6" ht="20.25" customHeight="1"/>
    <row r="23" spans="3:6" ht="20.25" customHeight="1"/>
    <row r="24" spans="3:6" ht="20.25" customHeight="1"/>
    <row r="25" spans="3:6" ht="20.25" customHeight="1"/>
    <row r="26" spans="3:6" ht="20.25" customHeight="1"/>
    <row r="27" spans="3:6" ht="20.25" customHeight="1"/>
    <row r="28" spans="3:6" ht="20.25" customHeight="1"/>
    <row r="29" spans="3:6" ht="20.25" customHeight="1"/>
    <row r="30" spans="3:6" ht="20.25" customHeight="1"/>
    <row r="31" spans="3:6" ht="20.25" customHeight="1"/>
  </sheetData>
  <mergeCells count="7">
    <mergeCell ref="D6:F6"/>
    <mergeCell ref="C10:C11"/>
    <mergeCell ref="D10:F10"/>
    <mergeCell ref="D12:F12"/>
    <mergeCell ref="B6:C6"/>
    <mergeCell ref="B8:C8"/>
    <mergeCell ref="D8:F8"/>
  </mergeCells>
  <phoneticPr fontId="0" type="noConversion"/>
  <pageMargins left="0.55118110236220474" right="0.35433070866141736" top="0.78740157480314965" bottom="0.59055118110236227" header="0.31496062992125984" footer="0.31496062992125984"/>
  <pageSetup paperSize="9" orientation="portrait" r:id="rId1"/>
  <headerFooter alignWithMargins="0">
    <oddHeader>&amp;RInvoice #  . . . . . . . . . . .</oddHeader>
    <oddFooter>&amp;L&amp;"Arial,Italic"&amp;8Original Doc# 1291180  Ver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owens</dc:creator>
  <cp:lastModifiedBy>Danielle Hooper</cp:lastModifiedBy>
  <cp:lastPrinted>2023-11-28T23:52:00Z</cp:lastPrinted>
  <dcterms:created xsi:type="dcterms:W3CDTF">2008-03-09T20:38:55Z</dcterms:created>
  <dcterms:modified xsi:type="dcterms:W3CDTF">2024-06-25T00:21:08Z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